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LDF\"/>
    </mc:Choice>
  </mc:AlternateContent>
  <xr:revisionPtr revIDLastSave="0" documentId="13_ncr:1_{6A7C0B55-7900-4D7F-95C2-80A28B118F84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1" l="1"/>
  <c r="H56" i="1" s="1"/>
  <c r="E31" i="1"/>
  <c r="H31" i="1" s="1"/>
  <c r="E30" i="1"/>
  <c r="H30" i="1" s="1"/>
  <c r="E55" i="1"/>
  <c r="H5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7" i="1"/>
  <c r="H57" i="1" s="1"/>
  <c r="E35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5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2" i="1"/>
  <c r="H32" i="1" s="1"/>
  <c r="E10" i="1"/>
  <c r="H10" i="1" s="1"/>
  <c r="G34" i="1" l="1"/>
  <c r="G59" i="1" s="1"/>
  <c r="F34" i="1"/>
  <c r="D34" i="1"/>
  <c r="C34" i="1"/>
  <c r="F9" i="1"/>
  <c r="D9" i="1"/>
  <c r="C9" i="1"/>
  <c r="E9" i="1" l="1"/>
  <c r="C59" i="1"/>
  <c r="D59" i="1"/>
  <c r="F59" i="1"/>
  <c r="E34" i="1"/>
  <c r="H34" i="1" s="1"/>
  <c r="E59" i="1" l="1"/>
  <c r="H9" i="1"/>
  <c r="H59" i="1" s="1"/>
</calcChain>
</file>

<file path=xl/sharedStrings.xml><?xml version="1.0" encoding="utf-8"?>
<sst xmlns="http://schemas.openxmlformats.org/spreadsheetml/2006/main" count="64" uniqueCount="41">
  <si>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</si>
  <si>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</si>
  <si>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</si>
  <si>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</si>
  <si>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</si>
  <si>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</si>
  <si>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</si>
  <si>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</si>
  <si>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</si>
  <si>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</si>
  <si>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</si>
  <si>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</si>
  <si>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</si>
  <si>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</si>
  <si>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</si>
  <si>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</si>
  <si>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</si>
  <si>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</si>
  <si>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</si>
  <si>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</si>
  <si>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</si>
  <si>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</si>
  <si>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</si>
  <si>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</si>
  <si>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</si>
  <si>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</si>
  <si>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</si>
  <si>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</si>
  <si>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</si>
  <si>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</si>
  <si>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</si>
  <si>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</si>
  <si>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</si>
  <si>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</si>
  <si>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</si>
  <si>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</si>
  <si>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</si>
  <si>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Coordinación de Transparencia</t>
  </si>
  <si>
    <t>Coordinación de Participación Ciudadana</t>
  </si>
  <si>
    <t>Coordinación de Medio Ambiente y Protección Animal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</si>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</sst>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7"/>
  <sheetViews>
    <sheetView tabSelected="1" zoomScale="90" zoomScaleNormal="90" workbookViewId="0">
      <selection activeCell="R42" sqref="R42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40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SUM(C10:C32)</f>
        <v>4847016279.6399984</v>
      </c>
      <c r="D9" s="12">
        <f>SUM(D10:D32)</f>
        <v>1019733218.0699999</v>
      </c>
      <c r="E9" s="16">
        <f>SUM(C9:D9)</f>
        <v>5866749497.7099981</v>
      </c>
      <c r="F9" s="12">
        <f>SUM(F10:F32)</f>
        <v>4950545125.4799986</v>
      </c>
      <c r="G9" s="12">
        <f>SUM(G10:G32)</f>
        <v>4717040456.5799999</v>
      </c>
      <c r="H9" s="16">
        <f>SUM(E9-F9)</f>
        <v>916204372.22999954</v>
      </c>
    </row>
    <row r="10" spans="2:9" x14ac:dyDescent="0.2">
      <c r="B10" s="7" t="s">
        <v>16</v>
      </c>
      <c r="C10" s="8">
        <v>55803568.380000003</v>
      </c>
      <c r="D10" s="8">
        <v>5125371.84</v>
      </c>
      <c r="E10" s="8">
        <f>SUM(C10:D10)</f>
        <v>60928940.219999999</v>
      </c>
      <c r="F10" s="8">
        <v>60786101.93</v>
      </c>
      <c r="G10" s="8">
        <v>60479718.189999998</v>
      </c>
      <c r="H10" s="8">
        <f>SUM(E10-F10)</f>
        <v>142838.28999999911</v>
      </c>
    </row>
    <row r="11" spans="2:9" x14ac:dyDescent="0.2">
      <c r="B11" s="7" t="s">
        <v>17</v>
      </c>
      <c r="C11" s="8">
        <v>17056852.829999998</v>
      </c>
      <c r="D11" s="8">
        <v>874431.79000000097</v>
      </c>
      <c r="E11" s="8">
        <f t="shared" ref="E11:E23" si="0">SUM(C11:D11)</f>
        <v>17931284.619999997</v>
      </c>
      <c r="F11" s="8">
        <v>17656452.939999998</v>
      </c>
      <c r="G11" s="8">
        <v>17470138.219999999</v>
      </c>
      <c r="H11" s="8">
        <f t="shared" ref="H11:H23" si="1">SUM(E11-F11)</f>
        <v>274831.6799999997</v>
      </c>
    </row>
    <row r="12" spans="2:9" x14ac:dyDescent="0.2">
      <c r="B12" s="7" t="s">
        <v>18</v>
      </c>
      <c r="C12" s="8">
        <v>20875676.440000001</v>
      </c>
      <c r="D12" s="8">
        <v>3876936.6099999994</v>
      </c>
      <c r="E12" s="8">
        <f t="shared" si="0"/>
        <v>24752613.050000001</v>
      </c>
      <c r="F12" s="8">
        <v>23868292.890000001</v>
      </c>
      <c r="G12" s="8">
        <v>22760770.719999999</v>
      </c>
      <c r="H12" s="8">
        <f t="shared" si="1"/>
        <v>884320.16000000015</v>
      </c>
    </row>
    <row r="13" spans="2:9" x14ac:dyDescent="0.2">
      <c r="B13" s="7" t="s">
        <v>19</v>
      </c>
      <c r="C13" s="8">
        <v>53546887.950000003</v>
      </c>
      <c r="D13" s="8">
        <v>-3601121.7200000137</v>
      </c>
      <c r="E13" s="8">
        <f t="shared" si="0"/>
        <v>49945766.229999989</v>
      </c>
      <c r="F13" s="8">
        <v>49646904.140000001</v>
      </c>
      <c r="G13" s="8">
        <v>46070065.979999997</v>
      </c>
      <c r="H13" s="8">
        <f t="shared" si="1"/>
        <v>298862.08999998868</v>
      </c>
    </row>
    <row r="14" spans="2:9" x14ac:dyDescent="0.2">
      <c r="B14" s="7" t="s">
        <v>20</v>
      </c>
      <c r="C14" s="8">
        <v>130075913.58</v>
      </c>
      <c r="D14" s="8">
        <v>381626.73999999836</v>
      </c>
      <c r="E14" s="8">
        <f t="shared" si="0"/>
        <v>130457540.31999999</v>
      </c>
      <c r="F14" s="8">
        <v>126778872.47999999</v>
      </c>
      <c r="G14" s="8">
        <v>93556205.349999994</v>
      </c>
      <c r="H14" s="8">
        <f t="shared" si="1"/>
        <v>3678667.8400000036</v>
      </c>
    </row>
    <row r="15" spans="2:9" x14ac:dyDescent="0.2">
      <c r="B15" s="7" t="s">
        <v>21</v>
      </c>
      <c r="C15" s="8">
        <v>104906960.78</v>
      </c>
      <c r="D15" s="8">
        <v>15786262.099999994</v>
      </c>
      <c r="E15" s="8">
        <f t="shared" si="0"/>
        <v>120693222.88</v>
      </c>
      <c r="F15" s="8">
        <v>115252537.84</v>
      </c>
      <c r="G15" s="8">
        <v>112838204.29000001</v>
      </c>
      <c r="H15" s="8">
        <f t="shared" si="1"/>
        <v>5440685.0399999917</v>
      </c>
    </row>
    <row r="16" spans="2:9" x14ac:dyDescent="0.2">
      <c r="B16" s="7" t="s">
        <v>22</v>
      </c>
      <c r="C16" s="8">
        <v>293980758.48000002</v>
      </c>
      <c r="D16" s="8">
        <v>980971818.58999991</v>
      </c>
      <c r="E16" s="8">
        <f t="shared" si="0"/>
        <v>1274952577.0699999</v>
      </c>
      <c r="F16" s="8">
        <v>654837212.60000002</v>
      </c>
      <c r="G16" s="8">
        <v>630318542.72000003</v>
      </c>
      <c r="H16" s="8">
        <f t="shared" si="1"/>
        <v>620115364.46999991</v>
      </c>
    </row>
    <row r="17" spans="2:8" x14ac:dyDescent="0.2">
      <c r="B17" s="7" t="s">
        <v>23</v>
      </c>
      <c r="C17" s="8">
        <v>63080453.75</v>
      </c>
      <c r="D17" s="8">
        <v>-3216874.8999999985</v>
      </c>
      <c r="E17" s="8">
        <f t="shared" si="0"/>
        <v>59863578.850000001</v>
      </c>
      <c r="F17" s="8">
        <v>58082432.530000001</v>
      </c>
      <c r="G17" s="8">
        <v>56793799.469999999</v>
      </c>
      <c r="H17" s="8">
        <f t="shared" si="1"/>
        <v>1781146.3200000003</v>
      </c>
    </row>
    <row r="18" spans="2:8" x14ac:dyDescent="0.2">
      <c r="B18" s="7" t="s">
        <v>24</v>
      </c>
      <c r="C18" s="8">
        <v>288457542.14999998</v>
      </c>
      <c r="D18" s="8">
        <v>-14333370.370000005</v>
      </c>
      <c r="E18" s="8">
        <f t="shared" si="0"/>
        <v>274124171.77999997</v>
      </c>
      <c r="F18" s="8">
        <v>243516448.26999998</v>
      </c>
      <c r="G18" s="8">
        <v>235403664.72999999</v>
      </c>
      <c r="H18" s="8">
        <f t="shared" si="1"/>
        <v>30607723.50999999</v>
      </c>
    </row>
    <row r="19" spans="2:8" x14ac:dyDescent="0.2">
      <c r="B19" s="7" t="s">
        <v>25</v>
      </c>
      <c r="C19" s="8">
        <v>959841010.64999998</v>
      </c>
      <c r="D19" s="8">
        <v>102738266.70999992</v>
      </c>
      <c r="E19" s="8">
        <f t="shared" si="0"/>
        <v>1062579277.3599999</v>
      </c>
      <c r="F19" s="8">
        <v>982668104.26999998</v>
      </c>
      <c r="G19" s="8">
        <v>956632952.25</v>
      </c>
      <c r="H19" s="8">
        <f t="shared" si="1"/>
        <v>79911173.089999914</v>
      </c>
    </row>
    <row r="20" spans="2:8" ht="15" customHeight="1" x14ac:dyDescent="0.2">
      <c r="B20" s="7" t="s">
        <v>26</v>
      </c>
      <c r="C20" s="8">
        <v>81666804.549999997</v>
      </c>
      <c r="D20" s="8">
        <v>21926581.909999996</v>
      </c>
      <c r="E20" s="8">
        <f t="shared" si="0"/>
        <v>103593386.45999999</v>
      </c>
      <c r="F20" s="8">
        <v>100480152.97</v>
      </c>
      <c r="G20" s="8">
        <v>97263267.5</v>
      </c>
      <c r="H20" s="8">
        <f t="shared" si="1"/>
        <v>3113233.4899999946</v>
      </c>
    </row>
    <row r="21" spans="2:8" x14ac:dyDescent="0.2">
      <c r="B21" s="7" t="s">
        <v>27</v>
      </c>
      <c r="C21" s="8">
        <v>448627975.38999999</v>
      </c>
      <c r="D21" s="8">
        <v>155351441.73000002</v>
      </c>
      <c r="E21" s="8">
        <f t="shared" si="0"/>
        <v>603979417.12</v>
      </c>
      <c r="F21" s="8">
        <v>598785110.63</v>
      </c>
      <c r="G21" s="8">
        <v>594340587.67999995</v>
      </c>
      <c r="H21" s="8">
        <f t="shared" si="1"/>
        <v>5194306.4900000095</v>
      </c>
    </row>
    <row r="22" spans="2:8" x14ac:dyDescent="0.2">
      <c r="B22" s="7" t="s">
        <v>28</v>
      </c>
      <c r="C22" s="8">
        <v>319250074.58999997</v>
      </c>
      <c r="D22" s="8">
        <v>22895749.819999993</v>
      </c>
      <c r="E22" s="8">
        <f t="shared" si="0"/>
        <v>342145824.40999997</v>
      </c>
      <c r="F22" s="8">
        <v>298049352.08000004</v>
      </c>
      <c r="G22" s="8">
        <v>286714796.54000002</v>
      </c>
      <c r="H22" s="8">
        <f t="shared" si="1"/>
        <v>44096472.329999924</v>
      </c>
    </row>
    <row r="23" spans="2:8" x14ac:dyDescent="0.2">
      <c r="B23" s="7" t="s">
        <v>29</v>
      </c>
      <c r="C23" s="8">
        <v>56949296.43</v>
      </c>
      <c r="D23" s="8">
        <v>11414701.829999998</v>
      </c>
      <c r="E23" s="8">
        <f t="shared" si="0"/>
        <v>68363998.25999999</v>
      </c>
      <c r="F23" s="8">
        <v>56637094.539999999</v>
      </c>
      <c r="G23" s="8">
        <v>53418295.560000002</v>
      </c>
      <c r="H23" s="8">
        <f t="shared" si="1"/>
        <v>11726903.719999991</v>
      </c>
    </row>
    <row r="24" spans="2:8" x14ac:dyDescent="0.2">
      <c r="B24" s="7" t="s">
        <v>30</v>
      </c>
      <c r="C24" s="8">
        <v>59867135.82</v>
      </c>
      <c r="D24" s="8">
        <v>7945061.5199999958</v>
      </c>
      <c r="E24" s="8">
        <f t="shared" ref="E24:E32" si="2">SUM(C24:D24)</f>
        <v>67812197.340000004</v>
      </c>
      <c r="F24" s="8">
        <v>61929972.370000005</v>
      </c>
      <c r="G24" s="8">
        <v>59321990.030000001</v>
      </c>
      <c r="H24" s="8">
        <f t="shared" ref="H24:H32" si="3">SUM(E24-F24)</f>
        <v>5882224.9699999988</v>
      </c>
    </row>
    <row r="25" spans="2:8" x14ac:dyDescent="0.2">
      <c r="B25" s="7" t="s">
        <v>31</v>
      </c>
      <c r="C25" s="8">
        <v>642551154.04999995</v>
      </c>
      <c r="D25" s="8">
        <v>36389144.189999938</v>
      </c>
      <c r="E25" s="8">
        <f t="shared" si="2"/>
        <v>678940298.23999989</v>
      </c>
      <c r="F25" s="8">
        <v>585129472.06999993</v>
      </c>
      <c r="G25" s="8">
        <v>520510629.32999998</v>
      </c>
      <c r="H25" s="8">
        <f t="shared" si="3"/>
        <v>93810826.169999957</v>
      </c>
    </row>
    <row r="26" spans="2:8" x14ac:dyDescent="0.2">
      <c r="B26" s="7" t="s">
        <v>32</v>
      </c>
      <c r="C26" s="8">
        <v>5205153.8899999997</v>
      </c>
      <c r="D26" s="8">
        <v>-116160.10000000056</v>
      </c>
      <c r="E26" s="8">
        <f t="shared" si="2"/>
        <v>5088993.7899999991</v>
      </c>
      <c r="F26" s="8">
        <v>4396993.1100000003</v>
      </c>
      <c r="G26" s="8">
        <v>4076464.81</v>
      </c>
      <c r="H26" s="8">
        <f t="shared" si="3"/>
        <v>692000.67999999877</v>
      </c>
    </row>
    <row r="27" spans="2:8" x14ac:dyDescent="0.2">
      <c r="B27" s="7" t="s">
        <v>33</v>
      </c>
      <c r="C27" s="8">
        <v>24499037.489999998</v>
      </c>
      <c r="D27" s="8">
        <v>-1974939.4800000042</v>
      </c>
      <c r="E27" s="8">
        <f t="shared" si="2"/>
        <v>22524098.009999994</v>
      </c>
      <c r="F27" s="8">
        <v>17373503.240000002</v>
      </c>
      <c r="G27" s="8">
        <v>15086719.560000001</v>
      </c>
      <c r="H27" s="8">
        <f t="shared" si="3"/>
        <v>5150594.7699999921</v>
      </c>
    </row>
    <row r="28" spans="2:8" x14ac:dyDescent="0.2">
      <c r="B28" s="7" t="s">
        <v>34</v>
      </c>
      <c r="C28" s="8">
        <v>16280199.640000001</v>
      </c>
      <c r="D28" s="8">
        <v>2567466.4900000002</v>
      </c>
      <c r="E28" s="8">
        <f t="shared" si="2"/>
        <v>18847666.130000003</v>
      </c>
      <c r="F28" s="8">
        <v>18709510.140000001</v>
      </c>
      <c r="G28" s="8">
        <v>18149608.190000001</v>
      </c>
      <c r="H28" s="8">
        <f t="shared" si="3"/>
        <v>138155.99000000209</v>
      </c>
    </row>
    <row r="29" spans="2:8" x14ac:dyDescent="0.2">
      <c r="B29" s="7" t="s">
        <v>35</v>
      </c>
      <c r="C29" s="8">
        <v>824992927.57000005</v>
      </c>
      <c r="D29" s="8">
        <v>4172428.3299999982</v>
      </c>
      <c r="E29" s="8">
        <f t="shared" si="2"/>
        <v>829165355.9000001</v>
      </c>
      <c r="F29" s="8">
        <v>829165355.89999998</v>
      </c>
      <c r="G29" s="8">
        <v>792133031.88999999</v>
      </c>
      <c r="H29" s="8">
        <f t="shared" si="3"/>
        <v>1.1920928955078125E-7</v>
      </c>
    </row>
    <row r="30" spans="2:8" x14ac:dyDescent="0.2">
      <c r="B30" s="7" t="s">
        <v>37</v>
      </c>
      <c r="C30" s="8">
        <v>13242543.189999999</v>
      </c>
      <c r="D30" s="8">
        <v>1067773.25</v>
      </c>
      <c r="E30" s="8">
        <f t="shared" si="2"/>
        <v>14310316.439999999</v>
      </c>
      <c r="F30" s="8">
        <v>14116340.199999999</v>
      </c>
      <c r="G30" s="8">
        <v>13941324.359999999</v>
      </c>
      <c r="H30" s="8">
        <f t="shared" si="3"/>
        <v>193976.24000000022</v>
      </c>
    </row>
    <row r="31" spans="2:8" x14ac:dyDescent="0.2">
      <c r="B31" s="7" t="s">
        <v>38</v>
      </c>
      <c r="C31" s="8">
        <v>344955677.79000002</v>
      </c>
      <c r="D31" s="8">
        <v>-327481441.57999998</v>
      </c>
      <c r="E31" s="8">
        <f t="shared" si="2"/>
        <v>17474236.210000038</v>
      </c>
      <c r="F31" s="8">
        <v>16451681.859999999</v>
      </c>
      <c r="G31" s="8">
        <v>15102791.289999999</v>
      </c>
      <c r="H31" s="8">
        <f t="shared" si="3"/>
        <v>1022554.3500000387</v>
      </c>
    </row>
    <row r="32" spans="2:8" ht="24" x14ac:dyDescent="0.2">
      <c r="B32" s="7" t="s">
        <v>39</v>
      </c>
      <c r="C32" s="8">
        <v>21302674.25</v>
      </c>
      <c r="D32" s="8">
        <v>-3027937.2299999967</v>
      </c>
      <c r="E32" s="8">
        <f t="shared" si="2"/>
        <v>18274737.020000003</v>
      </c>
      <c r="F32" s="8">
        <v>16227226.48</v>
      </c>
      <c r="G32" s="8">
        <v>14656887.92</v>
      </c>
      <c r="H32" s="8">
        <f t="shared" si="3"/>
        <v>2047510.5400000028</v>
      </c>
    </row>
    <row r="33" spans="2:8" ht="12" customHeight="1" x14ac:dyDescent="0.2">
      <c r="B33" s="9"/>
      <c r="C33" s="10"/>
      <c r="D33" s="10"/>
      <c r="E33" s="10"/>
      <c r="F33" s="10"/>
      <c r="G33" s="10"/>
      <c r="H33" s="10"/>
    </row>
    <row r="34" spans="2:8" ht="25.5" customHeight="1" x14ac:dyDescent="0.2">
      <c r="B34" s="2" t="s">
        <v>13</v>
      </c>
      <c r="C34" s="13">
        <f>SUM(C35:C57)</f>
        <v>1338719349.3700001</v>
      </c>
      <c r="D34" s="13">
        <f t="shared" ref="D34:G34" si="4">SUM(D35:D57)</f>
        <v>105445953.94000001</v>
      </c>
      <c r="E34" s="17">
        <f t="shared" ref="E34" si="5">SUM(C34:D34)</f>
        <v>1444165303.3100002</v>
      </c>
      <c r="F34" s="13">
        <f t="shared" si="4"/>
        <v>818912228.66999996</v>
      </c>
      <c r="G34" s="13">
        <f t="shared" si="4"/>
        <v>788041680.56999993</v>
      </c>
      <c r="H34" s="17">
        <f t="shared" ref="H34:H57" si="6">SUM(E34-F34)</f>
        <v>625253074.64000022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ref="E35:E57" si="7">SUM(C35:D35)</f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19</v>
      </c>
      <c r="C38" s="8">
        <v>0</v>
      </c>
      <c r="D38" s="8">
        <v>1666693.87</v>
      </c>
      <c r="E38" s="8">
        <f t="shared" si="7"/>
        <v>1666693.87</v>
      </c>
      <c r="F38" s="8">
        <v>1622456.95</v>
      </c>
      <c r="G38" s="8">
        <v>1622456.95</v>
      </c>
      <c r="H38" s="8">
        <f t="shared" si="6"/>
        <v>44236.920000000158</v>
      </c>
    </row>
    <row r="39" spans="2:8" x14ac:dyDescent="0.2">
      <c r="B39" s="7" t="s">
        <v>20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22</v>
      </c>
      <c r="C41" s="8">
        <v>136105236.88</v>
      </c>
      <c r="D41" s="8">
        <v>-2614966.25</v>
      </c>
      <c r="E41" s="8">
        <f t="shared" si="7"/>
        <v>133490270.63</v>
      </c>
      <c r="F41" s="8">
        <v>34340403.439999998</v>
      </c>
      <c r="G41" s="8">
        <v>32081774.75</v>
      </c>
      <c r="H41" s="8">
        <f t="shared" si="6"/>
        <v>99149867.189999998</v>
      </c>
    </row>
    <row r="42" spans="2:8" x14ac:dyDescent="0.2">
      <c r="B42" s="7" t="s">
        <v>23</v>
      </c>
      <c r="C42" s="8">
        <v>1200000</v>
      </c>
      <c r="D42" s="8">
        <v>0</v>
      </c>
      <c r="E42" s="8">
        <f t="shared" si="7"/>
        <v>1200000</v>
      </c>
      <c r="F42" s="8">
        <v>392577.64</v>
      </c>
      <c r="G42" s="8">
        <v>116082.36</v>
      </c>
      <c r="H42" s="8">
        <f t="shared" si="6"/>
        <v>807422.36</v>
      </c>
    </row>
    <row r="43" spans="2:8" x14ac:dyDescent="0.2">
      <c r="B43" s="7" t="s">
        <v>24</v>
      </c>
      <c r="C43" s="8">
        <v>417379602.33999997</v>
      </c>
      <c r="D43" s="8">
        <v>-25087421.539999999</v>
      </c>
      <c r="E43" s="8">
        <f t="shared" si="7"/>
        <v>392292180.79999995</v>
      </c>
      <c r="F43" s="8">
        <v>207664163.60999998</v>
      </c>
      <c r="G43" s="8">
        <v>198339680.38</v>
      </c>
      <c r="H43" s="8">
        <f t="shared" si="6"/>
        <v>184628017.18999997</v>
      </c>
    </row>
    <row r="44" spans="2:8" x14ac:dyDescent="0.2">
      <c r="B44" s="7" t="s">
        <v>25</v>
      </c>
      <c r="C44" s="8">
        <v>353507344.19999999</v>
      </c>
      <c r="D44" s="8">
        <v>7682766.8800000027</v>
      </c>
      <c r="E44" s="8">
        <f t="shared" si="7"/>
        <v>361190111.07999998</v>
      </c>
      <c r="F44" s="8">
        <v>261580394.47999999</v>
      </c>
      <c r="G44" s="8">
        <v>256537880.94</v>
      </c>
      <c r="H44" s="8">
        <f t="shared" si="6"/>
        <v>99609716.599999994</v>
      </c>
    </row>
    <row r="45" spans="2:8" ht="15.75" customHeight="1" x14ac:dyDescent="0.2">
      <c r="B45" s="7" t="s">
        <v>26</v>
      </c>
      <c r="C45" s="8">
        <v>139250000</v>
      </c>
      <c r="D45" s="8">
        <v>-20753478.760000005</v>
      </c>
      <c r="E45" s="8">
        <f t="shared" si="7"/>
        <v>118496521.23999999</v>
      </c>
      <c r="F45" s="8">
        <v>36786516</v>
      </c>
      <c r="G45" s="8">
        <v>23525380</v>
      </c>
      <c r="H45" s="8">
        <f t="shared" si="6"/>
        <v>81710005.239999995</v>
      </c>
    </row>
    <row r="46" spans="2:8" x14ac:dyDescent="0.2">
      <c r="B46" s="7" t="s">
        <v>27</v>
      </c>
      <c r="C46" s="8">
        <v>217277165.94999999</v>
      </c>
      <c r="D46" s="8">
        <v>141726110.34</v>
      </c>
      <c r="E46" s="8">
        <f t="shared" si="7"/>
        <v>359003276.28999996</v>
      </c>
      <c r="F46" s="8">
        <v>246294834.19999999</v>
      </c>
      <c r="G46" s="8">
        <v>246294834.19999999</v>
      </c>
      <c r="H46" s="8">
        <f t="shared" si="6"/>
        <v>112708442.08999997</v>
      </c>
    </row>
    <row r="47" spans="2:8" x14ac:dyDescent="0.2">
      <c r="B47" s="7" t="s">
        <v>28</v>
      </c>
      <c r="C47" s="8">
        <v>0</v>
      </c>
      <c r="D47" s="8">
        <v>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29</v>
      </c>
      <c r="C48" s="8">
        <v>0</v>
      </c>
      <c r="D48" s="8">
        <v>3492992</v>
      </c>
      <c r="E48" s="8">
        <f t="shared" si="7"/>
        <v>3492992</v>
      </c>
      <c r="F48" s="8">
        <v>2013992</v>
      </c>
      <c r="G48" s="8">
        <v>2013992</v>
      </c>
      <c r="H48" s="8">
        <f t="shared" si="6"/>
        <v>1479000</v>
      </c>
    </row>
    <row r="49" spans="2:8" x14ac:dyDescent="0.2">
      <c r="B49" s="7" t="s">
        <v>30</v>
      </c>
      <c r="C49" s="8">
        <v>40000000</v>
      </c>
      <c r="D49" s="8">
        <v>-1666742.5999999996</v>
      </c>
      <c r="E49" s="8">
        <f t="shared" si="7"/>
        <v>38333257.399999999</v>
      </c>
      <c r="F49" s="8">
        <v>19135169.48</v>
      </c>
      <c r="G49" s="8">
        <v>18427878.120000001</v>
      </c>
      <c r="H49" s="8">
        <f t="shared" si="6"/>
        <v>19198087.919999998</v>
      </c>
    </row>
    <row r="50" spans="2:8" x14ac:dyDescent="0.2">
      <c r="B50" s="7" t="s">
        <v>31</v>
      </c>
      <c r="C50" s="8">
        <v>0</v>
      </c>
      <c r="D50" s="8">
        <v>1000000</v>
      </c>
      <c r="E50" s="8">
        <f t="shared" si="7"/>
        <v>1000000</v>
      </c>
      <c r="F50" s="8">
        <v>0</v>
      </c>
      <c r="G50" s="8">
        <v>0</v>
      </c>
      <c r="H50" s="8">
        <f t="shared" si="6"/>
        <v>1000000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35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37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x14ac:dyDescent="0.2">
      <c r="B56" s="7" t="s">
        <v>38</v>
      </c>
      <c r="C56" s="8">
        <v>0</v>
      </c>
      <c r="D56" s="8">
        <v>0</v>
      </c>
      <c r="E56" s="8">
        <f t="shared" si="7"/>
        <v>0</v>
      </c>
      <c r="F56" s="8">
        <v>0</v>
      </c>
      <c r="G56" s="8">
        <v>0</v>
      </c>
      <c r="H56" s="8">
        <f t="shared" si="6"/>
        <v>0</v>
      </c>
    </row>
    <row r="57" spans="2:8" ht="24" x14ac:dyDescent="0.2">
      <c r="B57" s="7" t="s">
        <v>39</v>
      </c>
      <c r="C57" s="8">
        <v>34000000</v>
      </c>
      <c r="D57" s="8">
        <v>0</v>
      </c>
      <c r="E57" s="8">
        <f t="shared" si="7"/>
        <v>34000000</v>
      </c>
      <c r="F57" s="8">
        <v>9081720.8699999992</v>
      </c>
      <c r="G57" s="8">
        <v>9081720.8699999992</v>
      </c>
      <c r="H57" s="8">
        <f t="shared" si="6"/>
        <v>24918279.130000003</v>
      </c>
    </row>
    <row r="58" spans="2:8" ht="12" customHeight="1" x14ac:dyDescent="0.2">
      <c r="B58" s="11"/>
      <c r="C58" s="10"/>
      <c r="D58" s="10"/>
      <c r="E58" s="10"/>
      <c r="F58" s="10"/>
      <c r="G58" s="10"/>
      <c r="H58" s="10"/>
    </row>
    <row r="59" spans="2:8" x14ac:dyDescent="0.2">
      <c r="B59" s="3" t="s">
        <v>14</v>
      </c>
      <c r="C59" s="4">
        <f t="shared" ref="C59:H59" si="8">SUM(C9+C34)</f>
        <v>6185735629.0099983</v>
      </c>
      <c r="D59" s="4">
        <f t="shared" si="8"/>
        <v>1125179172.01</v>
      </c>
      <c r="E59" s="4">
        <f t="shared" si="8"/>
        <v>7310914801.0199986</v>
      </c>
      <c r="F59" s="4">
        <f t="shared" si="8"/>
        <v>5769457354.1499987</v>
      </c>
      <c r="G59" s="4">
        <f t="shared" si="8"/>
        <v>5505082137.1499996</v>
      </c>
      <c r="H59" s="4">
        <f t="shared" si="8"/>
        <v>1541457446.8699999</v>
      </c>
    </row>
    <row r="60" spans="2:8" ht="12.75" thickBot="1" x14ac:dyDescent="0.25">
      <c r="B60" s="5"/>
      <c r="C60" s="6"/>
      <c r="D60" s="6"/>
      <c r="E60" s="19"/>
      <c r="F60" s="6"/>
      <c r="G60" s="6"/>
      <c r="H60" s="6"/>
    </row>
    <row r="61" spans="2:8" ht="11.25" customHeight="1" x14ac:dyDescent="0.2"/>
    <row r="127" spans="19:19" x14ac:dyDescent="0.2">
      <c r="S127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2025-10-22T17:19:20Z</cp:lastPrinted>
  <dcterms:created xsi:type="dcterms:W3CDTF">2020-01-08T21:44:09Z</dcterms:created>
  <dcterms:modified xsi:type="dcterms:W3CDTF">2026-10-08T17:40:30Z</dcterms:modified>
</cp:coreProperties>
</file>